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割り勘計算" sheetId="1" r:id="rId1"/>
    <sheet name="2-3" sheetId="2" r:id="rId2"/>
    <sheet name="2-2" sheetId="3" r:id="rId3"/>
    <sheet name="2-1" sheetId="4" r:id="rId4"/>
  </sheets>
  <definedNames/>
  <calcPr fullCalcOnLoad="1"/>
</workbook>
</file>

<file path=xl/sharedStrings.xml><?xml version="1.0" encoding="utf-8"?>
<sst xmlns="http://schemas.openxmlformats.org/spreadsheetml/2006/main" count="30" uniqueCount="27">
  <si>
    <t>回生</t>
  </si>
  <si>
    <t>人数</t>
  </si>
  <si>
    <t>比率</t>
  </si>
  <si>
    <t>支払い金額</t>
  </si>
  <si>
    <t>k=</t>
  </si>
  <si>
    <t>1人あたりの金額</t>
  </si>
  <si>
    <t>検算</t>
  </si>
  <si>
    <t>四捨五入</t>
  </si>
  <si>
    <t>各回生ごとの合計</t>
  </si>
  <si>
    <t>不足分</t>
  </si>
  <si>
    <t>切り捨て</t>
  </si>
  <si>
    <t>集金合計</t>
  </si>
  <si>
    <t>役職</t>
  </si>
  <si>
    <t>名前</t>
  </si>
  <si>
    <t>出資比率</t>
  </si>
  <si>
    <t>A</t>
  </si>
  <si>
    <t>B</t>
  </si>
  <si>
    <t>C</t>
  </si>
  <si>
    <t>D</t>
  </si>
  <si>
    <t>社長</t>
  </si>
  <si>
    <t>副社長</t>
  </si>
  <si>
    <t>資本金</t>
  </si>
  <si>
    <t>出資金額</t>
  </si>
  <si>
    <t>単位（万円）</t>
  </si>
  <si>
    <t>総重量</t>
  </si>
  <si>
    <t>個数</t>
  </si>
  <si>
    <t>1個の重量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</si>
</sst>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8" fontId="0" fillId="0" borderId="0" xfId="16" applyAlignment="1">
      <alignment/>
    </xf>
    <xf numFmtId="38" fontId="0" fillId="0" borderId="2" xfId="16" applyBorder="1" applyAlignment="1">
      <alignment/>
    </xf>
    <xf numFmtId="38" fontId="0" fillId="2" borderId="0" xfId="16" applyFill="1" applyAlignment="1">
      <alignment/>
    </xf>
    <xf numFmtId="0" fontId="0" fillId="2" borderId="3" xfId="0" applyFill="1" applyBorder="1" applyAlignment="1">
      <alignment/>
    </xf>
    <xf numFmtId="38" fontId="0" fillId="2" borderId="4" xfId="16" applyFill="1" applyBorder="1" applyAlignment="1">
      <alignment/>
    </xf>
    <xf numFmtId="38" fontId="0" fillId="3" borderId="1" xfId="16" applyFill="1" applyBorder="1" applyAlignment="1">
      <alignment/>
    </xf>
    <xf numFmtId="38" fontId="0" fillId="0" borderId="1" xfId="16" applyBorder="1" applyAlignment="1">
      <alignment/>
    </xf>
    <xf numFmtId="38" fontId="0" fillId="0" borderId="0" xfId="16" applyFill="1" applyBorder="1" applyAlignment="1">
      <alignment/>
    </xf>
    <xf numFmtId="0" fontId="0" fillId="0" borderId="2" xfId="0" applyBorder="1" applyAlignment="1">
      <alignment horizontal="right"/>
    </xf>
    <xf numFmtId="0" fontId="0" fillId="0" borderId="5" xfId="0" applyBorder="1" applyAlignment="1">
      <alignment/>
    </xf>
    <xf numFmtId="0" fontId="0" fillId="0" borderId="5" xfId="0" applyBorder="1" applyAlignment="1">
      <alignment horizontal="right"/>
    </xf>
    <xf numFmtId="38" fontId="0" fillId="2" borderId="0" xfId="16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95250</xdr:rowOff>
    </xdr:from>
    <xdr:to>
      <xdr:col>3</xdr:col>
      <xdr:colOff>333375</xdr:colOff>
      <xdr:row>5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962025" y="95250"/>
          <a:ext cx="1428750" cy="819150"/>
        </a:xfrm>
        <a:prstGeom prst="wedgeRoundRectCallout">
          <a:avLst>
            <a:gd name="adj1" fmla="val -64000"/>
            <a:gd name="adj2" fmla="val 101162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ちゃんと、フィルの機能を使って、ドラッグして入力を行ったか？</a:t>
          </a:r>
        </a:p>
      </xdr:txBody>
    </xdr:sp>
    <xdr:clientData/>
  </xdr:twoCellAnchor>
  <xdr:twoCellAnchor>
    <xdr:from>
      <xdr:col>1</xdr:col>
      <xdr:colOff>400050</xdr:colOff>
      <xdr:row>11</xdr:row>
      <xdr:rowOff>152400</xdr:rowOff>
    </xdr:from>
    <xdr:to>
      <xdr:col>3</xdr:col>
      <xdr:colOff>219075</xdr:colOff>
      <xdr:row>16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1085850" y="2047875"/>
          <a:ext cx="1190625" cy="742950"/>
        </a:xfrm>
        <a:prstGeom prst="wedgeRoundRectCallout">
          <a:avLst>
            <a:gd name="adj1" fmla="val -76398"/>
            <a:gd name="adj2" fmla="val -56412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合計を求める式は、オートサムを使ったか？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4</xdr:row>
      <xdr:rowOff>152400</xdr:rowOff>
    </xdr:from>
    <xdr:to>
      <xdr:col>4</xdr:col>
      <xdr:colOff>352425</xdr:colOff>
      <xdr:row>8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1933575" y="838200"/>
          <a:ext cx="1162050" cy="600075"/>
        </a:xfrm>
        <a:prstGeom prst="cloudCallout">
          <a:avLst>
            <a:gd name="adj1" fmla="val -60657"/>
            <a:gd name="adj2" fmla="val -115078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簡単すぎ？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J7" sqref="J7"/>
    </sheetView>
  </sheetViews>
  <sheetFormatPr defaultColWidth="9.00390625" defaultRowHeight="13.5"/>
  <cols>
    <col min="1" max="3" width="5.25390625" style="0" customWidth="1"/>
    <col min="5" max="5" width="14.75390625" style="0" customWidth="1"/>
    <col min="6" max="6" width="5.875" style="0" customWidth="1"/>
    <col min="8" max="8" width="3.625" style="0" customWidth="1"/>
    <col min="9" max="9" width="9.00390625" style="3" customWidth="1"/>
    <col min="10" max="10" width="15.00390625" style="3" customWidth="1"/>
    <col min="13" max="13" width="16.375" style="0" customWidth="1"/>
  </cols>
  <sheetData>
    <row r="1" spans="1:10" ht="14.25" thickBot="1">
      <c r="A1" s="1" t="s">
        <v>0</v>
      </c>
      <c r="B1" s="1" t="s">
        <v>1</v>
      </c>
      <c r="C1" s="1" t="s">
        <v>2</v>
      </c>
      <c r="D1" s="1"/>
      <c r="E1" s="1" t="s">
        <v>5</v>
      </c>
      <c r="F1" s="1"/>
      <c r="G1" s="1" t="s">
        <v>6</v>
      </c>
      <c r="I1" s="8" t="s">
        <v>7</v>
      </c>
      <c r="J1" s="9" t="s">
        <v>8</v>
      </c>
    </row>
    <row r="2" spans="1:10" ht="14.25" thickTop="1">
      <c r="A2">
        <v>1</v>
      </c>
      <c r="B2">
        <v>5</v>
      </c>
      <c r="C2">
        <v>4</v>
      </c>
      <c r="D2">
        <f>B2*C2</f>
        <v>20</v>
      </c>
      <c r="E2">
        <f>C2*$D$9</f>
        <v>2345.1546391752577</v>
      </c>
      <c r="G2">
        <f>B2*E2</f>
        <v>11725.773195876289</v>
      </c>
      <c r="I2" s="3">
        <f>ROUND(E2,-2)</f>
        <v>2300</v>
      </c>
      <c r="J2" s="3">
        <f>I2*B2</f>
        <v>11500</v>
      </c>
    </row>
    <row r="3" spans="1:10" ht="13.5">
      <c r="A3">
        <v>2</v>
      </c>
      <c r="B3">
        <v>3</v>
      </c>
      <c r="C3">
        <v>5</v>
      </c>
      <c r="D3">
        <f>B3*C3</f>
        <v>15</v>
      </c>
      <c r="E3">
        <f>C3*$D$9</f>
        <v>2931.443298969072</v>
      </c>
      <c r="G3">
        <f>B3*E3</f>
        <v>8794.329896907217</v>
      </c>
      <c r="I3" s="3">
        <f>ROUND(E3,-2)</f>
        <v>2900</v>
      </c>
      <c r="J3" s="3">
        <f>I3*B3</f>
        <v>8700</v>
      </c>
    </row>
    <row r="4" spans="1:10" ht="13.5">
      <c r="A4">
        <v>3</v>
      </c>
      <c r="B4">
        <v>2</v>
      </c>
      <c r="C4">
        <v>7</v>
      </c>
      <c r="D4">
        <f>B4*C4</f>
        <v>14</v>
      </c>
      <c r="E4">
        <f>C4*$D$9</f>
        <v>4104.020618556701</v>
      </c>
      <c r="G4">
        <f>B4*E4</f>
        <v>8208.041237113403</v>
      </c>
      <c r="I4" s="3">
        <f>ROUND(E4,-2)</f>
        <v>4100</v>
      </c>
      <c r="J4" s="3">
        <f>I4*B4</f>
        <v>8200</v>
      </c>
    </row>
    <row r="5" spans="1:10" ht="14.25" thickBot="1">
      <c r="A5" s="2">
        <v>4</v>
      </c>
      <c r="B5" s="2">
        <v>6</v>
      </c>
      <c r="C5" s="2">
        <v>8</v>
      </c>
      <c r="D5" s="2">
        <f>B5*C5</f>
        <v>48</v>
      </c>
      <c r="E5" s="2">
        <f>C5*$D$9</f>
        <v>4690.309278350515</v>
      </c>
      <c r="F5" s="2"/>
      <c r="G5" s="2">
        <f>B5*E5</f>
        <v>28141.85567010309</v>
      </c>
      <c r="I5" s="4">
        <f>ROUND(E5,-2)</f>
        <v>4700</v>
      </c>
      <c r="J5" s="4">
        <f>I5*B5</f>
        <v>28200</v>
      </c>
    </row>
    <row r="6" spans="4:10" ht="13.5">
      <c r="D6">
        <f>SUM(D2:D5)</f>
        <v>97</v>
      </c>
      <c r="G6">
        <f>SUM(G2:G5)</f>
        <v>56870</v>
      </c>
      <c r="I6" s="3" t="s">
        <v>11</v>
      </c>
      <c r="J6" s="10">
        <f>SUM(J2:J5)</f>
        <v>56600</v>
      </c>
    </row>
    <row r="7" spans="9:10" ht="13.5">
      <c r="I7" s="5" t="s">
        <v>9</v>
      </c>
      <c r="J7" s="14">
        <f>D8-J6</f>
        <v>270</v>
      </c>
    </row>
    <row r="8" spans="2:4" ht="14.25" thickBot="1">
      <c r="B8" s="2"/>
      <c r="C8" s="11" t="s">
        <v>3</v>
      </c>
      <c r="D8" s="2">
        <v>56870</v>
      </c>
    </row>
    <row r="9" spans="2:4" ht="14.25" thickBot="1">
      <c r="B9" s="12"/>
      <c r="C9" s="13" t="s">
        <v>4</v>
      </c>
      <c r="D9" s="12">
        <f>D8/D6</f>
        <v>586.2886597938144</v>
      </c>
    </row>
    <row r="10" spans="9:10" ht="14.25" thickBot="1">
      <c r="I10" s="8" t="s">
        <v>10</v>
      </c>
      <c r="J10" s="9" t="s">
        <v>8</v>
      </c>
    </row>
    <row r="11" spans="9:10" ht="14.25" thickTop="1">
      <c r="I11" s="3">
        <f>TRUNC(E2,-2)</f>
        <v>2300</v>
      </c>
      <c r="J11" s="3">
        <f>I11*B2</f>
        <v>11500</v>
      </c>
    </row>
    <row r="12" spans="9:10" ht="13.5">
      <c r="I12" s="3">
        <f>TRUNC(E3,-2)</f>
        <v>2900</v>
      </c>
      <c r="J12" s="3">
        <f>I12*B3</f>
        <v>8700</v>
      </c>
    </row>
    <row r="13" spans="9:10" ht="13.5">
      <c r="I13" s="3">
        <f>TRUNC(E4,-2)</f>
        <v>4100</v>
      </c>
      <c r="J13" s="3">
        <f>I13*B4</f>
        <v>8200</v>
      </c>
    </row>
    <row r="14" spans="9:10" ht="14.25" thickBot="1">
      <c r="I14" s="4">
        <f>TRUNC(E5,-2)</f>
        <v>4600</v>
      </c>
      <c r="J14" s="4">
        <f>I14*B5</f>
        <v>27600</v>
      </c>
    </row>
    <row r="15" spans="9:10" ht="13.5">
      <c r="I15" s="3" t="s">
        <v>11</v>
      </c>
      <c r="J15" s="10">
        <f>SUM(J11:J14)</f>
        <v>56000</v>
      </c>
    </row>
    <row r="16" spans="9:10" ht="13.5">
      <c r="I16" s="5" t="s">
        <v>9</v>
      </c>
      <c r="J16" s="14">
        <f>D8-J15</f>
        <v>870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B12" sqref="B12"/>
    </sheetView>
  </sheetViews>
  <sheetFormatPr defaultColWidth="9.00390625" defaultRowHeight="13.5"/>
  <cols>
    <col min="4" max="4" width="9.00390625" style="3" customWidth="1"/>
  </cols>
  <sheetData>
    <row r="1" spans="1:5" ht="14.25" thickBot="1">
      <c r="A1" s="2" t="s">
        <v>12</v>
      </c>
      <c r="B1" s="2" t="s">
        <v>13</v>
      </c>
      <c r="C1" s="2" t="s">
        <v>14</v>
      </c>
      <c r="D1" s="4" t="s">
        <v>22</v>
      </c>
      <c r="E1" s="2" t="s">
        <v>23</v>
      </c>
    </row>
    <row r="2" spans="1:4" ht="13.5">
      <c r="A2" t="s">
        <v>19</v>
      </c>
      <c r="B2" t="s">
        <v>15</v>
      </c>
      <c r="C2">
        <v>4</v>
      </c>
      <c r="D2" s="3">
        <f>$D$8*C2/$C$6</f>
        <v>1000</v>
      </c>
    </row>
    <row r="3" spans="1:4" ht="13.5">
      <c r="A3" t="s">
        <v>20</v>
      </c>
      <c r="B3" t="s">
        <v>16</v>
      </c>
      <c r="C3">
        <v>2</v>
      </c>
      <c r="D3" s="3">
        <f>$D$8*C3/$C$6</f>
        <v>500</v>
      </c>
    </row>
    <row r="4" spans="2:4" ht="13.5">
      <c r="B4" t="s">
        <v>17</v>
      </c>
      <c r="C4">
        <v>1</v>
      </c>
      <c r="D4" s="3">
        <f>$D$8*C4/$C$6</f>
        <v>250</v>
      </c>
    </row>
    <row r="5" spans="1:5" ht="14.25" thickBot="1">
      <c r="A5" s="2"/>
      <c r="B5" s="2" t="s">
        <v>18</v>
      </c>
      <c r="C5" s="2">
        <v>1</v>
      </c>
      <c r="D5" s="4">
        <f>$D$8*C5/$C$6</f>
        <v>250</v>
      </c>
      <c r="E5" s="2"/>
    </row>
    <row r="6" ht="13.5">
      <c r="C6">
        <f>SUM(C2:C5)</f>
        <v>8</v>
      </c>
    </row>
    <row r="7" ht="14.25" thickBot="1"/>
    <row r="8" spans="3:4" ht="14.25" thickBot="1">
      <c r="C8" s="6" t="s">
        <v>21</v>
      </c>
      <c r="D8" s="7">
        <v>2000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2"/>
  <sheetViews>
    <sheetView workbookViewId="0" topLeftCell="A1">
      <selection activeCell="C21" sqref="C21"/>
    </sheetView>
  </sheetViews>
  <sheetFormatPr defaultColWidth="9.00390625" defaultRowHeight="13.5"/>
  <sheetData>
    <row r="2" ht="13.5">
      <c r="A2">
        <v>1</v>
      </c>
    </row>
    <row r="3" ht="13.5">
      <c r="A3">
        <v>2</v>
      </c>
    </row>
    <row r="4" ht="13.5">
      <c r="A4">
        <v>3</v>
      </c>
    </row>
    <row r="5" ht="13.5">
      <c r="A5">
        <v>4</v>
      </c>
    </row>
    <row r="6" ht="13.5">
      <c r="A6">
        <v>5</v>
      </c>
    </row>
    <row r="7" ht="13.5">
      <c r="A7">
        <v>6</v>
      </c>
    </row>
    <row r="8" ht="13.5">
      <c r="A8">
        <v>7</v>
      </c>
    </row>
    <row r="9" ht="13.5">
      <c r="A9">
        <v>8</v>
      </c>
    </row>
    <row r="10" ht="13.5">
      <c r="A10">
        <v>9</v>
      </c>
    </row>
    <row r="11" spans="1:3" ht="14.25" thickBot="1">
      <c r="A11" s="2">
        <v>10</v>
      </c>
      <c r="B11" s="2"/>
      <c r="C11" s="2"/>
    </row>
    <row r="12" ht="13.5">
      <c r="A12">
        <f>SUM(A2:A11)</f>
        <v>55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"/>
  <sheetViews>
    <sheetView workbookViewId="0" topLeftCell="A1">
      <selection activeCell="G18" sqref="G18"/>
    </sheetView>
  </sheetViews>
  <sheetFormatPr defaultColWidth="9.00390625" defaultRowHeight="13.5"/>
  <sheetData>
    <row r="1" spans="1:3" ht="13.5">
      <c r="A1" t="s">
        <v>26</v>
      </c>
      <c r="B1" t="s">
        <v>25</v>
      </c>
      <c r="C1" t="s">
        <v>24</v>
      </c>
    </row>
    <row r="2" spans="1:3" ht="13.5">
      <c r="A2">
        <v>250</v>
      </c>
      <c r="B2">
        <v>24</v>
      </c>
      <c r="C2">
        <f>A2*B2+420</f>
        <v>6420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msyk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msyk</dc:creator>
  <cp:keywords/>
  <dc:description/>
  <cp:lastModifiedBy>msyk</cp:lastModifiedBy>
  <dcterms:created xsi:type="dcterms:W3CDTF">2000-10-11T15:53:15Z</dcterms:created>
  <dcterms:modified xsi:type="dcterms:W3CDTF">2000-10-11T16:12:21Z</dcterms:modified>
  <cp:category/>
  <cp:version/>
  <cp:contentType/>
  <cp:contentStatus/>
</cp:coreProperties>
</file>